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hamid\Desktop\TNI\"/>
    </mc:Choice>
  </mc:AlternateContent>
  <xr:revisionPtr revIDLastSave="0" documentId="13_ncr:1_{92897145-EB84-452A-B272-585534D827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41" i="4"/>
  <c r="H39" i="4"/>
  <c r="H38" i="4"/>
  <c r="H33" i="4"/>
  <c r="C31" i="4"/>
  <c r="H31" i="4" s="1"/>
  <c r="H29" i="4"/>
  <c r="C29" i="4"/>
  <c r="C27" i="4"/>
  <c r="H27" i="4" s="1"/>
  <c r="C25" i="4"/>
  <c r="H25" i="4" s="1"/>
  <c r="H23" i="4"/>
  <c r="H22" i="4"/>
  <c r="H21" i="4"/>
  <c r="H20" i="4"/>
  <c r="H19" i="4"/>
  <c r="C17" i="4"/>
  <c r="H17" i="4" s="1"/>
  <c r="H15" i="4"/>
  <c r="C13" i="4"/>
  <c r="H13" i="4" s="1"/>
  <c r="H11" i="4"/>
  <c r="H10" i="4"/>
  <c r="H9" i="4"/>
  <c r="H5" i="4"/>
  <c r="H34" i="4" l="1"/>
  <c r="H42" i="4"/>
</calcChain>
</file>

<file path=xl/sharedStrings.xml><?xml version="1.0" encoding="utf-8"?>
<sst xmlns="http://schemas.openxmlformats.org/spreadsheetml/2006/main" count="77" uniqueCount="55">
  <si>
    <t>Virtual Lecture Theatre that includes 100% LIVE and 2 way interactivity with streaming video and audio feeds; it is Virtual Classroom  Brand NEUTRAL</t>
  </si>
  <si>
    <t>Creation of UNIQUE ID for each student/ participant that will give him/her access to 100% LIVE sessions, reading materials, LMS etc. and appear at various exams/ tests</t>
  </si>
  <si>
    <t>Training of faculty and each student / participant regarding how to use various features of SLTS  effectively [formal sessions for a subject/ section  will not start till the concerned faculty and each student attend and complete structured DEMO sessions that will cover almost all the services mentioned below]</t>
  </si>
  <si>
    <t>Session Management service through [a] A dedicated official present in each session for offering technical &amp; training support and [b] a dedicated mobile number for students/ participants and faculty to connect with the technical support team of the Academy  before, during or after any faculty conducted session</t>
  </si>
  <si>
    <t>System for checking student/participant-wise attendance every 20 to 30 minutes on surprise basis</t>
  </si>
  <si>
    <t xml:space="preserve">System for checking student/participant-wise engagement level for each session </t>
  </si>
  <si>
    <t>System for online capturing of feedbacks of student / participants – session by session and student /participant-wise</t>
  </si>
  <si>
    <t>Virtual Group Discussions System [with 100% LIVE Video and Audio feeds] as a part of the subject [excluding cost of reading materials and also topic required to do group discussion]</t>
  </si>
  <si>
    <t>System for Inter-participants Networking for Learning and Exchange of ideas</t>
  </si>
  <si>
    <t>Presentation System for students /participants to make presentations to the faculty [with 100% LIVE Streaming Video /Audio feeds] [excluding cost of reading materials required for individual presentation]</t>
  </si>
  <si>
    <t xml:space="preserve">Learning Management System [LMS] required for the entire duration of a program spread over several weeks </t>
  </si>
  <si>
    <t>System for recording 100% LIVE sessions for viewing later[ available till formal sessions are over]</t>
  </si>
  <si>
    <t>Scheduling System – covering both [a] faculty conducted learning process and [b] all activities coming under scheduled and guided learning process outside formal faculty conducted sessions - for the entire learning and transformation process of any Program; this system is used to track students’ /participants’ acts and deeds both during faculty conducted sessions and outside faculty conducted session. This system also  provides select information for preparing Program Report Card [PRC] [see item 14 below]</t>
  </si>
  <si>
    <t>Program Report Card [PRC] - A weekly/ fortnightly report on program delivery [participant-wise and overall]; PRC data can be linked to Company’s MIS</t>
  </si>
  <si>
    <t>Back-office Services to facilitate end2end planning and delivery of programs being planned by any user organization &amp; 24x7  support to participants</t>
  </si>
  <si>
    <t>PROCTORED Pre-Assessment and/ or Entrance process involving online examination [comprising Perspective &amp; Aptitude Test [PAT]and Quantitative Skill Test</t>
  </si>
  <si>
    <t>System for Instant Checking of students / participants’ understanding of specific concept/skill during any session</t>
  </si>
  <si>
    <t>System For PROCTORED online short quizzes [questions to be given by faculty/ subject matter expert]</t>
  </si>
  <si>
    <t>Evaluation &amp; Grading the students / participants based on the organization’s guidelines and after faculty/SMEs submit the answer key of exam/quiz marks</t>
  </si>
  <si>
    <t>Participants</t>
  </si>
  <si>
    <t>Hours</t>
  </si>
  <si>
    <t>S No</t>
  </si>
  <si>
    <t>Calculated Price</t>
  </si>
  <si>
    <t>Extra Additional Services</t>
  </si>
  <si>
    <t>Content research</t>
  </si>
  <si>
    <t>Sourcing Faculty/ Subject Matter Experts</t>
  </si>
  <si>
    <t xml:space="preserve">Guidance of Action Learning Projects [ALPs] </t>
  </si>
  <si>
    <t>Number of Hours</t>
  </si>
  <si>
    <t>BASE VERSION</t>
  </si>
  <si>
    <t>VALUE ADDED SERVICES ON TOP OF BASE VERSION</t>
  </si>
  <si>
    <t>ADDITIONAL SERVICES</t>
  </si>
  <si>
    <t>Number of Groups (5-6 members in each group)</t>
  </si>
  <si>
    <t>Charges per group discussion</t>
  </si>
  <si>
    <t>Number of Group Discussion for per group (30 minutes duration for each group discussion)</t>
  </si>
  <si>
    <t>Number of Groups/participants</t>
  </si>
  <si>
    <t>Number of presentation for per group/per participant (15 minutes duration for each presentation)</t>
  </si>
  <si>
    <t>Number of participants</t>
  </si>
  <si>
    <t>Number of exam per participant (Duration of the exam 2 hours)</t>
  </si>
  <si>
    <t>Charges per exam</t>
  </si>
  <si>
    <t>Charges per  presentation</t>
  </si>
  <si>
    <t>Charges (per hour per participant)</t>
  </si>
  <si>
    <t>Number of times per participant (Duration: 15 minutes)</t>
  </si>
  <si>
    <t>Charges per test</t>
  </si>
  <si>
    <t>Number of quiz per participant (Duration of the quiz 15 minutes)</t>
  </si>
  <si>
    <t>Charges per quiz</t>
  </si>
  <si>
    <t>Number of test per participant (Duration of the test 2 hours)</t>
  </si>
  <si>
    <t>System for PROCTORED online program-end examinations [duration: 2 hours] - questions to be given by faculty/ subject matter expert; case based exam possible</t>
  </si>
  <si>
    <t>Charges per participant</t>
  </si>
  <si>
    <r>
      <t xml:space="preserve">Price per hour </t>
    </r>
    <r>
      <rPr>
        <b/>
        <sz val="12"/>
        <color rgb="FFFFFF00"/>
        <rFont val="Calibri"/>
        <family val="2"/>
        <scheme val="minor"/>
      </rPr>
      <t>[to be selected by the client]</t>
    </r>
  </si>
  <si>
    <t>Number ALP</t>
  </si>
  <si>
    <r>
      <t xml:space="preserve">Price per ALP </t>
    </r>
    <r>
      <rPr>
        <b/>
        <sz val="12"/>
        <color rgb="FFFFFF00"/>
        <rFont val="Calibri"/>
        <family val="2"/>
        <scheme val="minor"/>
      </rPr>
      <t>[to be selected by the client]</t>
    </r>
  </si>
  <si>
    <t>Price for Extra Additional Services</t>
  </si>
  <si>
    <t>Total Price for BASE VERSION + VALUE ADDED SERVICES ON TOP OF BASE VERSION + VALUE ADDED SERVICES ON TOP OF BASE VERSION</t>
  </si>
  <si>
    <t>Services coming under Smart Learning Infrastructure – SLTS- DIGITAL LIVE</t>
  </si>
  <si>
    <t>Cells marked in yellow colour are to be filled up by the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</si>
</sst>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Amasis MT Pro Black"/>
      <family val="1"/>
    </font>
    <font>
      <b/>
      <sz val="14"/>
      <color theme="1"/>
      <name val="Amasis MT Pro Black"/>
      <family val="1"/>
    </font>
    <font>
      <b/>
      <sz val="16"/>
      <color theme="1"/>
      <name val="Amasis MT Pro Black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0A181-3DDE-4ED2-A483-3C613844D865}">
  <dimension ref="B2:H42"/>
  <sheetViews>
    <sheetView showGridLines="0" showRowColHeaders="0" tabSelected="1" zoomScale="90" zoomScaleNormal="90" workbookViewId="0">
      <selection activeCell="G5" sqref="G5:G7"/>
    </sheetView>
  </sheetViews>
  <sheetFormatPr defaultRowHeight="14.5" x14ac:dyDescent="0.35"/>
  <cols>
    <col min="1" max="1" width="8.7265625" style="5"/>
    <col min="2" max="2" width="15.81640625" style="5" customWidth="1"/>
    <col min="3" max="3" width="0" style="5" hidden="1" customWidth="1"/>
    <col min="4" max="4" width="82.36328125" style="5" customWidth="1"/>
    <col min="5" max="5" width="14.08984375" style="5" customWidth="1"/>
    <col min="6" max="6" width="14.36328125" style="5" customWidth="1"/>
    <col min="7" max="7" width="16.6328125" style="5" customWidth="1"/>
    <col min="8" max="8" width="16.90625" style="5" customWidth="1"/>
    <col min="9" max="16384" width="8.7265625" style="5"/>
  </cols>
  <sheetData>
    <row r="2" spans="2:8" ht="31" x14ac:dyDescent="0.35">
      <c r="D2" s="15" t="s">
        <v>54</v>
      </c>
      <c r="E2" s="15"/>
      <c r="F2" s="15"/>
      <c r="G2" s="15"/>
      <c r="H2" s="15"/>
    </row>
    <row r="3" spans="2:8" ht="15.5" x14ac:dyDescent="0.35">
      <c r="C3" s="39" t="s">
        <v>21</v>
      </c>
      <c r="E3" s="41"/>
      <c r="F3" s="41"/>
    </row>
    <row r="4" spans="2:8" ht="56" customHeight="1" x14ac:dyDescent="0.35">
      <c r="C4" s="40"/>
      <c r="D4" s="4" t="s">
        <v>53</v>
      </c>
      <c r="E4" s="4" t="s">
        <v>19</v>
      </c>
      <c r="F4" s="4" t="s">
        <v>20</v>
      </c>
      <c r="G4" s="4" t="s">
        <v>40</v>
      </c>
      <c r="H4" s="4" t="s">
        <v>22</v>
      </c>
    </row>
    <row r="5" spans="2:8" ht="29" x14ac:dyDescent="0.35">
      <c r="B5" s="42" t="s">
        <v>28</v>
      </c>
      <c r="C5" s="9">
        <v>1</v>
      </c>
      <c r="D5" s="1" t="s">
        <v>0</v>
      </c>
      <c r="E5" s="37"/>
      <c r="F5" s="37"/>
      <c r="G5" s="33">
        <v>0</v>
      </c>
      <c r="H5" s="33">
        <f>G5*F5*E5</f>
        <v>0</v>
      </c>
    </row>
    <row r="6" spans="2:8" ht="29" x14ac:dyDescent="0.35">
      <c r="B6" s="42"/>
      <c r="C6" s="9">
        <v>2</v>
      </c>
      <c r="D6" s="1" t="s">
        <v>1</v>
      </c>
      <c r="E6" s="37"/>
      <c r="F6" s="37"/>
      <c r="G6" s="33"/>
      <c r="H6" s="33"/>
    </row>
    <row r="7" spans="2:8" ht="58" x14ac:dyDescent="0.35">
      <c r="B7" s="42"/>
      <c r="C7" s="9">
        <v>3</v>
      </c>
      <c r="D7" s="1" t="s">
        <v>2</v>
      </c>
      <c r="E7" s="37"/>
      <c r="F7" s="37"/>
      <c r="G7" s="33"/>
      <c r="H7" s="33"/>
    </row>
    <row r="8" spans="2:8" ht="58" x14ac:dyDescent="0.35">
      <c r="B8" s="42"/>
      <c r="C8" s="9">
        <v>4</v>
      </c>
      <c r="D8" s="1" t="s">
        <v>3</v>
      </c>
      <c r="E8" s="13"/>
      <c r="F8" s="13"/>
      <c r="G8" s="6">
        <v>10</v>
      </c>
      <c r="H8" s="6">
        <f>(G8*E8)*F8</f>
        <v>0</v>
      </c>
    </row>
    <row r="9" spans="2:8" ht="29" x14ac:dyDescent="0.35">
      <c r="B9" s="16" t="s">
        <v>29</v>
      </c>
      <c r="C9" s="10">
        <v>5</v>
      </c>
      <c r="D9" s="1" t="s">
        <v>4</v>
      </c>
      <c r="E9" s="13"/>
      <c r="F9" s="13"/>
      <c r="G9" s="6">
        <v>10</v>
      </c>
      <c r="H9" s="6">
        <f>(G9*E9)*F9</f>
        <v>0</v>
      </c>
    </row>
    <row r="10" spans="2:8" ht="26" customHeight="1" x14ac:dyDescent="0.35">
      <c r="B10" s="16"/>
      <c r="C10" s="10">
        <v>6</v>
      </c>
      <c r="D10" s="1" t="s">
        <v>5</v>
      </c>
      <c r="E10" s="13"/>
      <c r="F10" s="13"/>
      <c r="G10" s="6">
        <v>10</v>
      </c>
      <c r="H10" s="6">
        <f>(G10*E10)*F10</f>
        <v>0</v>
      </c>
    </row>
    <row r="11" spans="2:8" ht="29" x14ac:dyDescent="0.35">
      <c r="B11" s="16"/>
      <c r="C11" s="10">
        <v>7</v>
      </c>
      <c r="D11" s="1" t="s">
        <v>6</v>
      </c>
      <c r="E11" s="13"/>
      <c r="F11" s="13"/>
      <c r="G11" s="6">
        <v>5</v>
      </c>
      <c r="H11" s="6">
        <f>(G11*E11)*F11</f>
        <v>0</v>
      </c>
    </row>
    <row r="12" spans="2:8" ht="124" x14ac:dyDescent="0.35">
      <c r="B12" s="16"/>
      <c r="C12" s="11">
        <v>8</v>
      </c>
      <c r="D12" s="22" t="s">
        <v>7</v>
      </c>
      <c r="E12" s="4" t="s">
        <v>31</v>
      </c>
      <c r="F12" s="4" t="s">
        <v>33</v>
      </c>
      <c r="G12" s="4" t="s">
        <v>32</v>
      </c>
      <c r="H12" s="4" t="s">
        <v>22</v>
      </c>
    </row>
    <row r="13" spans="2:8" ht="28.5" customHeight="1" x14ac:dyDescent="0.35">
      <c r="B13" s="16"/>
      <c r="C13" s="12">
        <f>F13*E13</f>
        <v>0</v>
      </c>
      <c r="D13" s="22"/>
      <c r="E13" s="14"/>
      <c r="F13" s="14"/>
      <c r="G13" s="7">
        <v>500</v>
      </c>
      <c r="H13" s="7">
        <f>G13*C13</f>
        <v>0</v>
      </c>
    </row>
    <row r="14" spans="2:8" ht="50" customHeight="1" x14ac:dyDescent="0.35">
      <c r="B14" s="16"/>
      <c r="C14" s="12"/>
      <c r="D14" s="22" t="s">
        <v>8</v>
      </c>
      <c r="E14" s="4" t="s">
        <v>19</v>
      </c>
      <c r="F14" s="4" t="s">
        <v>20</v>
      </c>
      <c r="G14" s="4" t="s">
        <v>40</v>
      </c>
      <c r="H14" s="4" t="s">
        <v>22</v>
      </c>
    </row>
    <row r="15" spans="2:8" ht="31" customHeight="1" x14ac:dyDescent="0.35">
      <c r="B15" s="16"/>
      <c r="C15" s="10">
        <v>9</v>
      </c>
      <c r="D15" s="22"/>
      <c r="E15" s="13"/>
      <c r="F15" s="13"/>
      <c r="G15" s="6">
        <v>5</v>
      </c>
      <c r="H15" s="6">
        <f>(G15*E15)*F15</f>
        <v>0</v>
      </c>
    </row>
    <row r="16" spans="2:8" ht="139.5" x14ac:dyDescent="0.35">
      <c r="B16" s="16"/>
      <c r="C16" s="10">
        <v>10</v>
      </c>
      <c r="D16" s="38" t="s">
        <v>9</v>
      </c>
      <c r="E16" s="4" t="s">
        <v>34</v>
      </c>
      <c r="F16" s="4" t="s">
        <v>35</v>
      </c>
      <c r="G16" s="4" t="s">
        <v>39</v>
      </c>
      <c r="H16" s="4" t="s">
        <v>22</v>
      </c>
    </row>
    <row r="17" spans="2:8" ht="29" customHeight="1" x14ac:dyDescent="0.35">
      <c r="B17" s="16"/>
      <c r="C17" s="8">
        <f>F17*E17</f>
        <v>0</v>
      </c>
      <c r="D17" s="38"/>
      <c r="E17" s="13"/>
      <c r="F17" s="14"/>
      <c r="G17" s="7">
        <v>50</v>
      </c>
      <c r="H17" s="7">
        <f>G17*C17</f>
        <v>0</v>
      </c>
    </row>
    <row r="18" spans="2:8" ht="46.5" x14ac:dyDescent="0.35">
      <c r="B18" s="16"/>
      <c r="C18" s="8"/>
      <c r="D18" s="22" t="s">
        <v>10</v>
      </c>
      <c r="E18" s="4" t="s">
        <v>19</v>
      </c>
      <c r="F18" s="4" t="s">
        <v>20</v>
      </c>
      <c r="G18" s="4" t="s">
        <v>40</v>
      </c>
      <c r="H18" s="4" t="s">
        <v>22</v>
      </c>
    </row>
    <row r="19" spans="2:8" ht="28.5" customHeight="1" x14ac:dyDescent="0.35">
      <c r="B19" s="16"/>
      <c r="C19" s="10">
        <v>11</v>
      </c>
      <c r="D19" s="22"/>
      <c r="E19" s="13"/>
      <c r="F19" s="13"/>
      <c r="G19" s="6">
        <v>10</v>
      </c>
      <c r="H19" s="6">
        <f>(G19*E19)*F19</f>
        <v>0</v>
      </c>
    </row>
    <row r="20" spans="2:8" ht="31" customHeight="1" x14ac:dyDescent="0.35">
      <c r="B20" s="16"/>
      <c r="C20" s="10">
        <v>12</v>
      </c>
      <c r="D20" s="1" t="s">
        <v>11</v>
      </c>
      <c r="E20" s="13"/>
      <c r="F20" s="13"/>
      <c r="G20" s="6">
        <v>5</v>
      </c>
      <c r="H20" s="6">
        <f>(G20*E20)*F20</f>
        <v>0</v>
      </c>
    </row>
    <row r="21" spans="2:8" ht="87" x14ac:dyDescent="0.35">
      <c r="B21" s="16"/>
      <c r="C21" s="10">
        <v>13</v>
      </c>
      <c r="D21" s="1" t="s">
        <v>12</v>
      </c>
      <c r="E21" s="13"/>
      <c r="F21" s="13"/>
      <c r="G21" s="6">
        <v>10</v>
      </c>
      <c r="H21" s="6">
        <f>(G21*E21)*F21</f>
        <v>0</v>
      </c>
    </row>
    <row r="22" spans="2:8" ht="29" x14ac:dyDescent="0.35">
      <c r="B22" s="16"/>
      <c r="C22" s="10">
        <v>14</v>
      </c>
      <c r="D22" s="1" t="s">
        <v>13</v>
      </c>
      <c r="E22" s="13"/>
      <c r="F22" s="13"/>
      <c r="G22" s="6">
        <v>10</v>
      </c>
      <c r="H22" s="6">
        <f>(G22*E22)*F22</f>
        <v>0</v>
      </c>
    </row>
    <row r="23" spans="2:8" ht="29" x14ac:dyDescent="0.35">
      <c r="B23" s="16"/>
      <c r="C23" s="10">
        <v>15</v>
      </c>
      <c r="D23" s="1" t="s">
        <v>14</v>
      </c>
      <c r="E23" s="13"/>
      <c r="F23" s="13"/>
      <c r="G23" s="6">
        <v>10</v>
      </c>
      <c r="H23" s="6">
        <f>(G23*E23)*F23</f>
        <v>0</v>
      </c>
    </row>
    <row r="24" spans="2:8" ht="93" x14ac:dyDescent="0.35">
      <c r="B24" s="17" t="s">
        <v>30</v>
      </c>
      <c r="C24" s="11">
        <v>16</v>
      </c>
      <c r="D24" s="22" t="s">
        <v>15</v>
      </c>
      <c r="E24" s="4" t="s">
        <v>36</v>
      </c>
      <c r="F24" s="4" t="s">
        <v>45</v>
      </c>
      <c r="G24" s="4" t="s">
        <v>42</v>
      </c>
      <c r="H24" s="4" t="s">
        <v>22</v>
      </c>
    </row>
    <row r="25" spans="2:8" ht="30" customHeight="1" x14ac:dyDescent="0.35">
      <c r="B25" s="17"/>
      <c r="C25" s="12">
        <f>E25*F25</f>
        <v>0</v>
      </c>
      <c r="D25" s="22"/>
      <c r="E25" s="13"/>
      <c r="F25" s="13"/>
      <c r="G25" s="6">
        <v>40</v>
      </c>
      <c r="H25" s="6">
        <f>G25*C25</f>
        <v>0</v>
      </c>
    </row>
    <row r="26" spans="2:8" ht="77.5" x14ac:dyDescent="0.35">
      <c r="B26" s="17"/>
      <c r="C26" s="10">
        <v>17</v>
      </c>
      <c r="D26" s="22" t="s">
        <v>16</v>
      </c>
      <c r="E26" s="4" t="s">
        <v>36</v>
      </c>
      <c r="F26" s="4" t="s">
        <v>41</v>
      </c>
      <c r="G26" s="4" t="s">
        <v>42</v>
      </c>
      <c r="H26" s="4" t="s">
        <v>22</v>
      </c>
    </row>
    <row r="27" spans="2:8" ht="29" customHeight="1" x14ac:dyDescent="0.35">
      <c r="B27" s="17"/>
      <c r="C27" s="8">
        <f>E27*F27</f>
        <v>0</v>
      </c>
      <c r="D27" s="22"/>
      <c r="E27" s="13"/>
      <c r="F27" s="13"/>
      <c r="G27" s="6">
        <v>5</v>
      </c>
      <c r="H27" s="6">
        <f>G27*C27</f>
        <v>0</v>
      </c>
    </row>
    <row r="28" spans="2:8" ht="93" x14ac:dyDescent="0.35">
      <c r="B28" s="17"/>
      <c r="C28" s="10">
        <v>18</v>
      </c>
      <c r="D28" s="22" t="s">
        <v>17</v>
      </c>
      <c r="E28" s="4" t="s">
        <v>36</v>
      </c>
      <c r="F28" s="4" t="s">
        <v>43</v>
      </c>
      <c r="G28" s="4" t="s">
        <v>44</v>
      </c>
      <c r="H28" s="4" t="s">
        <v>22</v>
      </c>
    </row>
    <row r="29" spans="2:8" ht="28.5" customHeight="1" x14ac:dyDescent="0.35">
      <c r="B29" s="17"/>
      <c r="C29" s="8">
        <f>E29*F29</f>
        <v>0</v>
      </c>
      <c r="D29" s="22"/>
      <c r="E29" s="13"/>
      <c r="F29" s="13"/>
      <c r="G29" s="6">
        <v>5</v>
      </c>
      <c r="H29" s="6">
        <f>E29*F29*G29</f>
        <v>0</v>
      </c>
    </row>
    <row r="30" spans="2:8" ht="93" x14ac:dyDescent="0.35">
      <c r="B30" s="17"/>
      <c r="C30" s="10">
        <v>19</v>
      </c>
      <c r="D30" s="22" t="s">
        <v>46</v>
      </c>
      <c r="E30" s="4" t="s">
        <v>36</v>
      </c>
      <c r="F30" s="4" t="s">
        <v>37</v>
      </c>
      <c r="G30" s="4" t="s">
        <v>38</v>
      </c>
      <c r="H30" s="4" t="s">
        <v>22</v>
      </c>
    </row>
    <row r="31" spans="2:8" ht="26" customHeight="1" x14ac:dyDescent="0.35">
      <c r="B31" s="17"/>
      <c r="C31" s="8">
        <f>E31*F31</f>
        <v>0</v>
      </c>
      <c r="D31" s="22"/>
      <c r="E31" s="13"/>
      <c r="F31" s="13"/>
      <c r="G31" s="6">
        <v>100</v>
      </c>
      <c r="H31" s="6">
        <f>G31*C31</f>
        <v>0</v>
      </c>
    </row>
    <row r="32" spans="2:8" ht="31" customHeight="1" x14ac:dyDescent="0.35">
      <c r="B32" s="17"/>
      <c r="C32" s="34">
        <v>20</v>
      </c>
      <c r="D32" s="22" t="s">
        <v>18</v>
      </c>
      <c r="E32" s="36" t="s">
        <v>36</v>
      </c>
      <c r="F32" s="36"/>
      <c r="G32" s="4" t="s">
        <v>47</v>
      </c>
      <c r="H32" s="6"/>
    </row>
    <row r="33" spans="2:8" ht="23" customHeight="1" x14ac:dyDescent="0.35">
      <c r="B33" s="17"/>
      <c r="C33" s="35"/>
      <c r="D33" s="22"/>
      <c r="E33" s="37"/>
      <c r="F33" s="37"/>
      <c r="G33" s="6">
        <v>150</v>
      </c>
      <c r="H33" s="6">
        <f>E33*G33</f>
        <v>0</v>
      </c>
    </row>
    <row r="34" spans="2:8" ht="27.5" customHeight="1" x14ac:dyDescent="0.35">
      <c r="C34" s="9"/>
      <c r="D34" s="18" t="s">
        <v>52</v>
      </c>
      <c r="E34" s="18"/>
      <c r="F34" s="18"/>
      <c r="G34" s="18"/>
      <c r="H34" s="2">
        <f>H33+H31+H29+H27+H25+H23+H22+H21+H20+H19+H17+H15+H13+H11+H10+H9+H8+H5</f>
        <v>0</v>
      </c>
    </row>
    <row r="37" spans="2:8" ht="77.5" customHeight="1" x14ac:dyDescent="0.35">
      <c r="C37" s="4" t="s">
        <v>21</v>
      </c>
      <c r="D37" s="4" t="s">
        <v>23</v>
      </c>
      <c r="E37" s="4" t="s">
        <v>27</v>
      </c>
      <c r="F37" s="23" t="s">
        <v>48</v>
      </c>
      <c r="G37" s="24"/>
      <c r="H37" s="4" t="s">
        <v>22</v>
      </c>
    </row>
    <row r="38" spans="2:8" ht="24.5" customHeight="1" x14ac:dyDescent="0.35">
      <c r="C38" s="6">
        <v>1</v>
      </c>
      <c r="D38" s="7" t="s">
        <v>24</v>
      </c>
      <c r="E38" s="13"/>
      <c r="F38" s="25"/>
      <c r="G38" s="26"/>
      <c r="H38" s="6">
        <f>E38*F38</f>
        <v>0</v>
      </c>
    </row>
    <row r="39" spans="2:8" ht="22.5" customHeight="1" x14ac:dyDescent="0.35">
      <c r="C39" s="6">
        <v>2</v>
      </c>
      <c r="D39" s="7" t="s">
        <v>25</v>
      </c>
      <c r="E39" s="14"/>
      <c r="F39" s="27"/>
      <c r="G39" s="28"/>
      <c r="H39" s="7">
        <f>E39*F39</f>
        <v>0</v>
      </c>
    </row>
    <row r="40" spans="2:8" ht="40" customHeight="1" x14ac:dyDescent="0.35">
      <c r="C40" s="29">
        <v>3</v>
      </c>
      <c r="D40" s="31" t="s">
        <v>26</v>
      </c>
      <c r="E40" s="4" t="s">
        <v>49</v>
      </c>
      <c r="F40" s="23" t="s">
        <v>50</v>
      </c>
      <c r="G40" s="24"/>
      <c r="H40" s="4" t="s">
        <v>22</v>
      </c>
    </row>
    <row r="41" spans="2:8" ht="23.5" customHeight="1" x14ac:dyDescent="0.35">
      <c r="C41" s="30"/>
      <c r="D41" s="32"/>
      <c r="E41" s="14"/>
      <c r="F41" s="27"/>
      <c r="G41" s="28"/>
      <c r="H41" s="7">
        <f>F41*E41</f>
        <v>0</v>
      </c>
    </row>
    <row r="42" spans="2:8" ht="23.5" x14ac:dyDescent="0.35">
      <c r="C42" s="6"/>
      <c r="D42" s="19" t="s">
        <v>51</v>
      </c>
      <c r="E42" s="20"/>
      <c r="F42" s="20"/>
      <c r="G42" s="21"/>
      <c r="H42" s="3">
        <f>H38+H39+H41</f>
        <v>0</v>
      </c>
    </row>
  </sheetData>
  <sheetProtection algorithmName="SHA-512" hashValue="AFfaLgqj5b7YWFttShErMSlzACsWrcgNLZVFzWqjuAJfZlJGL1JRVdSTiCpkwDZn/hFKkCbwMbO8AsTEe5Wfwg==" saltValue="p6xMp3akhqYW67tMCkSXHg==" spinCount="100000" sheet="1" objects="1" scenarios="1"/>
  <mergeCells count="31">
    <mergeCell ref="C3:C4"/>
    <mergeCell ref="E3:F3"/>
    <mergeCell ref="B5:B8"/>
    <mergeCell ref="E5:E7"/>
    <mergeCell ref="F5:F7"/>
    <mergeCell ref="G5:G7"/>
    <mergeCell ref="H5:H7"/>
    <mergeCell ref="C32:C33"/>
    <mergeCell ref="D32:D33"/>
    <mergeCell ref="E32:F32"/>
    <mergeCell ref="E33:F33"/>
    <mergeCell ref="D12:D13"/>
    <mergeCell ref="D16:D17"/>
    <mergeCell ref="D24:D25"/>
    <mergeCell ref="D26:D27"/>
    <mergeCell ref="D2:H2"/>
    <mergeCell ref="B9:B23"/>
    <mergeCell ref="B24:B33"/>
    <mergeCell ref="D34:G34"/>
    <mergeCell ref="D42:G42"/>
    <mergeCell ref="D14:D15"/>
    <mergeCell ref="D18:D19"/>
    <mergeCell ref="F37:G37"/>
    <mergeCell ref="F38:G38"/>
    <mergeCell ref="F39:G39"/>
    <mergeCell ref="C40:C41"/>
    <mergeCell ref="D40:D41"/>
    <mergeCell ref="F40:G40"/>
    <mergeCell ref="F41:G41"/>
    <mergeCell ref="D28:D29"/>
    <mergeCell ref="D30:D31"/>
  </mergeCells>
  <dataValidations count="6">
    <dataValidation type="list" allowBlank="1" showInputMessage="1" showErrorMessage="1" sqref="F31 F29 F27 F25" xr:uid="{DD5E6F50-18E9-4240-8631-9A337D5A936A}">
      <formula1>"1,2,3,4,5,6,7,8,9,10,11,12,13,14,15"</formula1>
    </dataValidation>
    <dataValidation type="list" allowBlank="1" showInputMessage="1" showErrorMessage="1" sqref="F5:F11 F15 F19:F23 E38:E39" xr:uid="{34802570-2F7D-453D-8C13-BA1A5A51A805}">
      <formula1>"1,2,3,4,5,6,7,8,9,10,11,12,13,14,15,16,17,18,19,20,21,22,23,24,25,26,27,28,29,30,31,32,33,34,35,36,37,38,39,40,41,42,43,44,45,46,47,48,49,50,51,52,53,54,55,56,57,58,59,60,61,62,63,64,65,66,67,68,69,70,71,72,73,74,75,76,77,78,79,80"</formula1>
    </dataValidation>
    <dataValidation type="list" allowBlank="1" showInputMessage="1" showErrorMessage="1" sqref="E5:E11 E15 E25 E33:F33 E31 E29 E27 E17 E19:E23" xr:uid="{338905F5-3854-4365-BCAD-3AF231CD5AB9}">
      <formula1>"5,6,7,8,9,10,11,12,13,14,15,16,17,18,19,20,21,22,23,24,25,26,27,28,29,30,31,32,33,34,35,36,37,38,39,40,41,42,43,44,45,46,47,48,49,50,51,52,53,54,55,56,57,58,59,60,61,62,63,64,65"</formula1>
    </dataValidation>
    <dataValidation type="list" allowBlank="1" showInputMessage="1" showErrorMessage="1" sqref="F38" xr:uid="{6B0B0675-3DD2-4A49-BA1A-CE90F2F78869}">
      <formula1>"2000, 3000, 4000, 5000"</formula1>
    </dataValidation>
    <dataValidation type="list" allowBlank="1" showInputMessage="1" showErrorMessage="1" sqref="F39" xr:uid="{6BC60728-F264-431C-B240-DEA924E76654}">
      <formula1>"3000, 4000, 5000, 6000, 7000, 8000, 9000, 10000, 11000, 12000, 13000, 14000, 15000, 16000, 17000, 18000, 19000, 20000, 21000, 22000, 23000, 24000, 25000, 26000, 27000, 28000, 29000, 30000"</formula1>
    </dataValidation>
    <dataValidation type="list" allowBlank="1" showInputMessage="1" showErrorMessage="1" sqref="F41" xr:uid="{4AEE42E0-1202-4365-BA91-95F3DE3DF9ED}">
      <formula1>"10000, 15000, 20000"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Strategy Academy</dc:creator>
  <cp:lastModifiedBy>hamid</cp:lastModifiedBy>
  <dcterms:created xsi:type="dcterms:W3CDTF">2015-06-05T18:17:20Z</dcterms:created>
  <dcterms:modified xsi:type="dcterms:W3CDTF">2021-11-27T10:34:33Z</dcterms:modified>
</cp:coreProperties>
</file>